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3'!$A$1:$L$48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<sst xmlns="http://schemas.openxmlformats.org/spreadsheetml/2006/main" count="29" uniqueCount="21">
  <si>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</si>
  <si>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</si>
  <si>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</si>
  <si>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</si>
  <si>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</si>
  <si>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</si>
  <si>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</si>
  <si>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</si>
  <si>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</si>
  <si>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</si>
  <si>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</si>
  <si>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</si>
  <si>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</si>
  <si>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</si>
  <si>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</si>
  <si>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</si>
  <si>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
2008-2010</t>
  </si>
  <si>
    <t>Μεταβολή
2009-2010</t>
  </si>
  <si>
    <t>ΔΕΚΕΜΒΡΙΟΣ</t>
  </si>
  <si>
    <t xml:space="preserve">               κατά το Δεκέμβριο του 2008, 2009 και 2010</t>
  </si>
  <si>
    <t xml:space="preserve">Πίνακας 3: Εγγεγραμμένη Ανεργία κατά Οικονομική Δραστηριότητα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</si>
</sst>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sz val="11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Arial Greek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1" fillId="0" borderId="26" xfId="0" applyFont="1" applyBorder="1" applyAlignment="1">
      <alignment horizontal="left"/>
    </xf>
    <xf numFmtId="3" fontId="9" fillId="0" borderId="14" xfId="0" applyNumberFormat="1" applyFont="1" applyBorder="1" applyAlignment="1">
      <alignment/>
    </xf>
    <xf numFmtId="188" fontId="9" fillId="0" borderId="11" xfId="57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188" fontId="9" fillId="0" borderId="28" xfId="57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30" xfId="0" applyFont="1" applyBorder="1" applyAlignment="1">
      <alignment/>
    </xf>
    <xf numFmtId="3" fontId="9" fillId="0" borderId="30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188" fontId="9" fillId="0" borderId="31" xfId="0" applyNumberFormat="1" applyFont="1" applyBorder="1" applyAlignment="1">
      <alignment/>
    </xf>
    <xf numFmtId="9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1" fillId="0" borderId="14" xfId="0" applyFont="1" applyBorder="1" applyAlignment="1">
      <alignment/>
    </xf>
    <xf numFmtId="188" fontId="9" fillId="0" borderId="11" xfId="0" applyNumberFormat="1" applyFont="1" applyBorder="1" applyAlignment="1">
      <alignment/>
    </xf>
    <xf numFmtId="9" fontId="9" fillId="0" borderId="28" xfId="0" applyNumberFormat="1" applyFont="1" applyBorder="1" applyAlignment="1">
      <alignment/>
    </xf>
    <xf numFmtId="0" fontId="11" fillId="0" borderId="3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1" fillId="0" borderId="33" xfId="0" applyFont="1" applyBorder="1" applyAlignment="1">
      <alignment/>
    </xf>
    <xf numFmtId="3" fontId="10" fillId="0" borderId="33" xfId="0" applyNumberFormat="1" applyFont="1" applyBorder="1" applyAlignment="1">
      <alignment/>
    </xf>
    <xf numFmtId="9" fontId="10" fillId="0" borderId="19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9" fillId="0" borderId="11" xfId="57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3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Εγγεγραμμένων Ανέργων κατά τομέα Οικονομικής Δραστηριότητας κατά το Δεκέμβριο 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6825"/>
          <c:w val="0.855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3'!$AA$4:$AA$14</c:f>
              <c:numCache/>
            </c:numRef>
          </c:cat>
          <c:val>
            <c:numRef>
              <c:f>'Πίνακας 3'!$AB$4:$AB$14</c:f>
              <c:numCache/>
            </c:numRef>
          </c:val>
        </c:ser>
        <c:ser>
          <c:idx val="1"/>
          <c:order val="1"/>
          <c:tx>
            <c:strRef>
              <c:f>'Πίνακας 3'!$AC$3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3'!$AA$4:$AA$14</c:f>
              <c:numCache/>
            </c:numRef>
          </c:cat>
          <c:val>
            <c:numRef>
              <c:f>'Πίνακας 3'!$AC$4:$AC$14</c:f>
              <c:numCache/>
            </c:numRef>
          </c:val>
        </c:ser>
        <c:ser>
          <c:idx val="2"/>
          <c:order val="2"/>
          <c:tx>
            <c:strRef>
              <c:f>'Πίνακας 3'!$AD$3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3'!$AA$4:$AA$14</c:f>
              <c:numCache/>
            </c:numRef>
          </c:cat>
          <c:val>
            <c:numRef>
              <c:f>'Πίνακας 3'!$AD$4:$AD$14</c:f>
              <c:numCache/>
            </c:numRef>
          </c:val>
        </c:ser>
        <c:axId val="37436890"/>
        <c:axId val="1387691"/>
      </c:bar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91"/>
        <c:crosses val="autoZero"/>
        <c:auto val="1"/>
        <c:lblOffset val="100"/>
        <c:tickLblSkip val="1"/>
        <c:noMultiLvlLbl val="0"/>
      </c:catAx>
      <c:valAx>
        <c:axId val="1387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6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475"/>
          <c:w val="0.104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εγγεγραμμένης ανεργίας μεταξύ 2009 και 2010 κατά οικονομική δραστηριότητα  - Δεκέμβριος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325"/>
          <c:w val="0.961"/>
          <c:h val="0.7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12489220"/>
        <c:axId val="45294117"/>
      </c:barChart>
      <c:catAx>
        <c:axId val="12489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8</xdr:col>
      <xdr:colOff>381000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66675" y="3314700"/>
        <a:ext cx="43719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38100</xdr:rowOff>
    </xdr:from>
    <xdr:to>
      <xdr:col>8</xdr:col>
      <xdr:colOff>400050</xdr:colOff>
      <xdr:row>47</xdr:row>
      <xdr:rowOff>38100</xdr:rowOff>
    </xdr:to>
    <xdr:graphicFrame>
      <xdr:nvGraphicFramePr>
        <xdr:cNvPr id="2" name="Chart 5"/>
        <xdr:cNvGraphicFramePr/>
      </xdr:nvGraphicFramePr>
      <xdr:xfrm>
        <a:off x="47625" y="5619750"/>
        <a:ext cx="4410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6.7109375" style="0" customWidth="1"/>
    <col min="4" max="4" width="6.00390625" style="0" customWidth="1"/>
    <col min="5" max="5" width="7.00390625" style="0" customWidth="1"/>
    <col min="6" max="6" width="6.00390625" style="0" customWidth="1"/>
    <col min="7" max="7" width="6.57421875" style="0" customWidth="1"/>
    <col min="8" max="8" width="5.28125" style="0" customWidth="1"/>
    <col min="9" max="9" width="6.421875" style="0" customWidth="1"/>
    <col min="10" max="10" width="6.8515625" style="0" customWidth="1"/>
    <col min="11" max="11" width="6.28125" style="0" customWidth="1"/>
    <col min="12" max="12" width="7.00390625" style="0" customWidth="1"/>
    <col min="13" max="25" width="8.00390625" style="0" customWidth="1"/>
    <col min="26" max="28" width="7.28125" style="0" customWidth="1"/>
    <col min="30" max="30" width="5.421875" style="0" customWidth="1"/>
    <col min="31" max="31" width="14.421875" style="0" customWidth="1"/>
    <col min="32" max="32" width="11.57421875" style="0" customWidth="1"/>
    <col min="33" max="33" width="11.140625" style="0" customWidth="1"/>
    <col min="35" max="35" width="13.7109375" style="0" customWidth="1"/>
    <col min="36" max="36" width="14.00390625" style="0" customWidth="1"/>
  </cols>
  <sheetData>
    <row r="1" spans="1:28" ht="12.75">
      <c r="A1" s="67" t="s">
        <v>20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3.5" thickBot="1">
      <c r="B2" s="4" t="s">
        <v>19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0" s="14" customFormat="1" ht="13.5" thickBot="1">
      <c r="A3" s="9"/>
      <c r="B3" s="10"/>
      <c r="C3" s="70" t="s">
        <v>18</v>
      </c>
      <c r="D3" s="71"/>
      <c r="E3" s="71"/>
      <c r="F3" s="71"/>
      <c r="G3" s="71"/>
      <c r="H3" s="71"/>
      <c r="I3" s="71"/>
      <c r="J3" s="71"/>
      <c r="K3" s="71"/>
      <c r="L3" s="7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>
        <v>2008</v>
      </c>
      <c r="AC3" s="13">
        <v>2009</v>
      </c>
      <c r="AD3" s="13">
        <v>2010</v>
      </c>
    </row>
    <row r="4" spans="1:31" s="14" customFormat="1" ht="32.25" customHeight="1" thickBot="1">
      <c r="A4" s="15"/>
      <c r="B4" s="16" t="s">
        <v>1</v>
      </c>
      <c r="C4" s="73">
        <v>2008</v>
      </c>
      <c r="D4" s="74"/>
      <c r="E4" s="73">
        <v>2009</v>
      </c>
      <c r="F4" s="74"/>
      <c r="G4" s="73">
        <v>2010</v>
      </c>
      <c r="H4" s="74"/>
      <c r="I4" s="68" t="s">
        <v>17</v>
      </c>
      <c r="J4" s="69"/>
      <c r="K4" s="68" t="s">
        <v>16</v>
      </c>
      <c r="L4" s="69"/>
      <c r="AA4" s="18">
        <v>1</v>
      </c>
      <c r="AB4" s="19">
        <f>C7</f>
        <v>1085</v>
      </c>
      <c r="AC4" s="20">
        <f>E7</f>
        <v>1456</v>
      </c>
      <c r="AD4" s="21">
        <f>G7</f>
        <v>2478</v>
      </c>
      <c r="AE4" s="22">
        <f>H7</f>
        <v>0.09644650293854357</v>
      </c>
    </row>
    <row r="5" spans="1:31" s="14" customFormat="1" ht="12.75" thickBot="1">
      <c r="A5" s="23"/>
      <c r="B5" s="24" t="s">
        <v>2</v>
      </c>
      <c r="C5" s="25" t="s">
        <v>14</v>
      </c>
      <c r="D5" s="17" t="s">
        <v>15</v>
      </c>
      <c r="E5" s="25" t="s">
        <v>14</v>
      </c>
      <c r="F5" s="17" t="s">
        <v>15</v>
      </c>
      <c r="G5" s="25" t="s">
        <v>14</v>
      </c>
      <c r="H5" s="17" t="s">
        <v>15</v>
      </c>
      <c r="I5" s="17" t="s">
        <v>14</v>
      </c>
      <c r="J5" s="17" t="s">
        <v>15</v>
      </c>
      <c r="K5" s="17" t="s">
        <v>14</v>
      </c>
      <c r="L5" s="17" t="s">
        <v>15</v>
      </c>
      <c r="Z5" s="26"/>
      <c r="AA5" s="27">
        <v>2</v>
      </c>
      <c r="AB5" s="19">
        <f aca="true" t="shared" si="0" ref="AB5:AB14">C8</f>
        <v>80</v>
      </c>
      <c r="AC5" s="20">
        <f aca="true" t="shared" si="1" ref="AC5:AC14">E8</f>
        <v>129</v>
      </c>
      <c r="AD5" s="21">
        <f aca="true" t="shared" si="2" ref="AD5:AD14">G8</f>
        <v>127</v>
      </c>
      <c r="AE5" s="22">
        <f aca="true" t="shared" si="3" ref="AE5:AE14">H8</f>
        <v>0.0049429805783676485</v>
      </c>
    </row>
    <row r="6" spans="1:31" s="14" customFormat="1" ht="12.75" thickBot="1">
      <c r="A6" s="15"/>
      <c r="B6" s="28"/>
      <c r="C6" s="29"/>
      <c r="D6" s="30"/>
      <c r="E6" s="31"/>
      <c r="F6" s="32"/>
      <c r="G6" s="10"/>
      <c r="H6" s="33"/>
      <c r="I6" s="34"/>
      <c r="J6" s="33"/>
      <c r="K6" s="34"/>
      <c r="L6" s="33"/>
      <c r="Z6" s="26"/>
      <c r="AA6" s="18">
        <v>3</v>
      </c>
      <c r="AB6" s="19">
        <f t="shared" si="0"/>
        <v>22</v>
      </c>
      <c r="AC6" s="20">
        <f t="shared" si="1"/>
        <v>39</v>
      </c>
      <c r="AD6" s="21">
        <f t="shared" si="2"/>
        <v>33</v>
      </c>
      <c r="AE6" s="22">
        <f t="shared" si="3"/>
        <v>0.001284396528237263</v>
      </c>
    </row>
    <row r="7" spans="1:31" s="14" customFormat="1" ht="12.75" thickBot="1">
      <c r="A7" s="18">
        <v>1</v>
      </c>
      <c r="B7" s="35" t="s">
        <v>3</v>
      </c>
      <c r="C7" s="36">
        <v>1085</v>
      </c>
      <c r="D7" s="37">
        <f>C7/$C$18</f>
        <v>0.07657562283859129</v>
      </c>
      <c r="E7" s="38">
        <v>1456</v>
      </c>
      <c r="F7" s="39">
        <f>E7/$E$18</f>
        <v>0.06762656758012076</v>
      </c>
      <c r="G7" s="64">
        <v>2478</v>
      </c>
      <c r="H7" s="48">
        <f aca="true" t="shared" si="4" ref="H7:H18">G7/$G$18</f>
        <v>0.09644650293854357</v>
      </c>
      <c r="I7" s="40">
        <f>G7-E7</f>
        <v>1022</v>
      </c>
      <c r="J7" s="41">
        <f>I7/E7</f>
        <v>0.7019230769230769</v>
      </c>
      <c r="K7" s="40">
        <f>G7-C7</f>
        <v>1393</v>
      </c>
      <c r="L7" s="41">
        <f>K7/C7</f>
        <v>1.2838709677419355</v>
      </c>
      <c r="Z7" s="42"/>
      <c r="AA7" s="27">
        <v>4</v>
      </c>
      <c r="AB7" s="19">
        <f t="shared" si="0"/>
        <v>1230</v>
      </c>
      <c r="AC7" s="20">
        <f t="shared" si="1"/>
        <v>1783</v>
      </c>
      <c r="AD7" s="21">
        <f t="shared" si="2"/>
        <v>2125</v>
      </c>
      <c r="AE7" s="22">
        <f t="shared" si="3"/>
        <v>0.08270735219709649</v>
      </c>
    </row>
    <row r="8" spans="1:31" s="14" customFormat="1" ht="12.75" thickBot="1">
      <c r="A8" s="27">
        <v>2</v>
      </c>
      <c r="B8" s="43" t="s">
        <v>4</v>
      </c>
      <c r="C8" s="44">
        <v>80</v>
      </c>
      <c r="D8" s="45">
        <f aca="true" t="shared" si="5" ref="D8:D18">C8/$C$18</f>
        <v>0.005646128872891524</v>
      </c>
      <c r="E8" s="46">
        <v>129</v>
      </c>
      <c r="F8" s="47">
        <f aca="true" t="shared" si="6" ref="F8:F18">E8/$E$18</f>
        <v>0.005991639572689271</v>
      </c>
      <c r="G8" s="65">
        <v>127</v>
      </c>
      <c r="H8" s="48">
        <f t="shared" si="4"/>
        <v>0.0049429805783676485</v>
      </c>
      <c r="I8" s="49">
        <f aca="true" t="shared" si="7" ref="I8:I18">G8-E8</f>
        <v>-2</v>
      </c>
      <c r="J8" s="47">
        <f aca="true" t="shared" si="8" ref="J8:J18">I8/E8</f>
        <v>-0.015503875968992248</v>
      </c>
      <c r="K8" s="49">
        <f aca="true" t="shared" si="9" ref="K8:K18">G8-C8</f>
        <v>47</v>
      </c>
      <c r="L8" s="47">
        <f aca="true" t="shared" si="10" ref="L8:L18">K8/C8</f>
        <v>0.5875</v>
      </c>
      <c r="Z8" s="42"/>
      <c r="AA8" s="18">
        <v>5</v>
      </c>
      <c r="AB8" s="19">
        <f t="shared" si="0"/>
        <v>21</v>
      </c>
      <c r="AC8" s="20">
        <f t="shared" si="1"/>
        <v>38</v>
      </c>
      <c r="AD8" s="21">
        <f t="shared" si="2"/>
        <v>72</v>
      </c>
      <c r="AE8" s="22">
        <f t="shared" si="3"/>
        <v>0.00280231969797221</v>
      </c>
    </row>
    <row r="9" spans="1:31" s="14" customFormat="1" ht="12.75" thickBot="1">
      <c r="A9" s="18">
        <v>3</v>
      </c>
      <c r="B9" s="50" t="s">
        <v>5</v>
      </c>
      <c r="C9" s="36">
        <v>22</v>
      </c>
      <c r="D9" s="51">
        <f t="shared" si="5"/>
        <v>0.001552685440045169</v>
      </c>
      <c r="E9" s="38">
        <v>39</v>
      </c>
      <c r="F9" s="41">
        <f t="shared" si="6"/>
        <v>0.0018114259173246632</v>
      </c>
      <c r="G9" s="66">
        <v>33</v>
      </c>
      <c r="H9" s="52">
        <f t="shared" si="4"/>
        <v>0.001284396528237263</v>
      </c>
      <c r="I9" s="40">
        <f t="shared" si="7"/>
        <v>-6</v>
      </c>
      <c r="J9" s="41">
        <f t="shared" si="8"/>
        <v>-0.15384615384615385</v>
      </c>
      <c r="K9" s="40">
        <f t="shared" si="9"/>
        <v>11</v>
      </c>
      <c r="L9" s="41">
        <f t="shared" si="10"/>
        <v>0.5</v>
      </c>
      <c r="Z9" s="42"/>
      <c r="AA9" s="27">
        <v>6</v>
      </c>
      <c r="AB9" s="19">
        <f t="shared" si="0"/>
        <v>1272</v>
      </c>
      <c r="AC9" s="20">
        <f t="shared" si="1"/>
        <v>3136</v>
      </c>
      <c r="AD9" s="21">
        <f t="shared" si="2"/>
        <v>3587</v>
      </c>
      <c r="AE9" s="22">
        <f t="shared" si="3"/>
        <v>0.13961001050869887</v>
      </c>
    </row>
    <row r="10" spans="1:31" s="14" customFormat="1" ht="12.75" thickBot="1">
      <c r="A10" s="27">
        <v>4</v>
      </c>
      <c r="B10" s="53" t="s">
        <v>6</v>
      </c>
      <c r="C10" s="44">
        <v>1230</v>
      </c>
      <c r="D10" s="45">
        <f t="shared" si="5"/>
        <v>0.08680923142070718</v>
      </c>
      <c r="E10" s="46">
        <v>1783</v>
      </c>
      <c r="F10" s="47">
        <f t="shared" si="6"/>
        <v>0.08281467719461216</v>
      </c>
      <c r="G10" s="65">
        <v>2125</v>
      </c>
      <c r="H10" s="48">
        <f t="shared" si="4"/>
        <v>0.08270735219709649</v>
      </c>
      <c r="I10" s="49">
        <f t="shared" si="7"/>
        <v>342</v>
      </c>
      <c r="J10" s="47">
        <f t="shared" si="8"/>
        <v>0.19181155356141336</v>
      </c>
      <c r="K10" s="49">
        <f t="shared" si="9"/>
        <v>895</v>
      </c>
      <c r="L10" s="47">
        <f t="shared" si="10"/>
        <v>0.7276422764227642</v>
      </c>
      <c r="Z10" s="42"/>
      <c r="AA10" s="18">
        <v>7</v>
      </c>
      <c r="AB10" s="19">
        <f t="shared" si="0"/>
        <v>2232</v>
      </c>
      <c r="AC10" s="20">
        <f t="shared" si="1"/>
        <v>3248</v>
      </c>
      <c r="AD10" s="21">
        <f t="shared" si="2"/>
        <v>4094</v>
      </c>
      <c r="AE10" s="22">
        <f t="shared" si="3"/>
        <v>0.15934301171525317</v>
      </c>
    </row>
    <row r="11" spans="1:31" s="14" customFormat="1" ht="12.75" thickBot="1">
      <c r="A11" s="18">
        <v>5</v>
      </c>
      <c r="B11" s="54" t="s">
        <v>7</v>
      </c>
      <c r="C11" s="36">
        <v>21</v>
      </c>
      <c r="D11" s="51">
        <f t="shared" si="5"/>
        <v>0.0014821088291340249</v>
      </c>
      <c r="E11" s="38">
        <v>38</v>
      </c>
      <c r="F11" s="41">
        <f t="shared" si="6"/>
        <v>0.0017649790989317231</v>
      </c>
      <c r="G11" s="66">
        <v>72</v>
      </c>
      <c r="H11" s="52">
        <f t="shared" si="4"/>
        <v>0.00280231969797221</v>
      </c>
      <c r="I11" s="40">
        <f t="shared" si="7"/>
        <v>34</v>
      </c>
      <c r="J11" s="41">
        <f t="shared" si="8"/>
        <v>0.8947368421052632</v>
      </c>
      <c r="K11" s="40">
        <f t="shared" si="9"/>
        <v>51</v>
      </c>
      <c r="L11" s="41">
        <f t="shared" si="10"/>
        <v>2.4285714285714284</v>
      </c>
      <c r="Z11" s="42"/>
      <c r="AA11" s="27">
        <v>8</v>
      </c>
      <c r="AB11" s="19">
        <f t="shared" si="0"/>
        <v>3109</v>
      </c>
      <c r="AC11" s="20">
        <f t="shared" si="1"/>
        <v>4065</v>
      </c>
      <c r="AD11" s="21">
        <f t="shared" si="2"/>
        <v>4745</v>
      </c>
      <c r="AE11" s="22">
        <f t="shared" si="3"/>
        <v>0.1846806523177519</v>
      </c>
    </row>
    <row r="12" spans="1:31" s="14" customFormat="1" ht="12.75" thickBot="1">
      <c r="A12" s="27">
        <v>6</v>
      </c>
      <c r="B12" s="53" t="s">
        <v>13</v>
      </c>
      <c r="C12" s="44">
        <v>1272</v>
      </c>
      <c r="D12" s="45">
        <f t="shared" si="5"/>
        <v>0.08977344907897523</v>
      </c>
      <c r="E12" s="46">
        <v>3136</v>
      </c>
      <c r="F12" s="47">
        <f t="shared" si="6"/>
        <v>0.1456572224802601</v>
      </c>
      <c r="G12" s="65">
        <v>3587</v>
      </c>
      <c r="H12" s="48">
        <f t="shared" si="4"/>
        <v>0.13961001050869887</v>
      </c>
      <c r="I12" s="49">
        <f t="shared" si="7"/>
        <v>451</v>
      </c>
      <c r="J12" s="47">
        <f t="shared" si="8"/>
        <v>0.14381377551020408</v>
      </c>
      <c r="K12" s="49">
        <f t="shared" si="9"/>
        <v>2315</v>
      </c>
      <c r="L12" s="47">
        <f t="shared" si="10"/>
        <v>1.8199685534591195</v>
      </c>
      <c r="Z12" s="42"/>
      <c r="AA12" s="18">
        <v>9</v>
      </c>
      <c r="AB12" s="19">
        <f t="shared" si="0"/>
        <v>604</v>
      </c>
      <c r="AC12" s="20">
        <f t="shared" si="1"/>
        <v>829</v>
      </c>
      <c r="AD12" s="21">
        <f t="shared" si="2"/>
        <v>1165</v>
      </c>
      <c r="AE12" s="22">
        <f t="shared" si="3"/>
        <v>0.04534308955746701</v>
      </c>
    </row>
    <row r="13" spans="1:31" s="14" customFormat="1" ht="12.75" thickBot="1">
      <c r="A13" s="18">
        <v>7</v>
      </c>
      <c r="B13" s="54" t="s">
        <v>8</v>
      </c>
      <c r="C13" s="36">
        <v>2232</v>
      </c>
      <c r="D13" s="51">
        <f t="shared" si="5"/>
        <v>0.1575269955536735</v>
      </c>
      <c r="E13" s="38">
        <v>3248</v>
      </c>
      <c r="F13" s="41">
        <f t="shared" si="6"/>
        <v>0.1508592661402694</v>
      </c>
      <c r="G13" s="66">
        <v>4094</v>
      </c>
      <c r="H13" s="52">
        <f t="shared" si="4"/>
        <v>0.15934301171525317</v>
      </c>
      <c r="I13" s="40">
        <f t="shared" si="7"/>
        <v>846</v>
      </c>
      <c r="J13" s="41">
        <f t="shared" si="8"/>
        <v>0.2604679802955665</v>
      </c>
      <c r="K13" s="40">
        <f t="shared" si="9"/>
        <v>1862</v>
      </c>
      <c r="L13" s="41">
        <f t="shared" si="10"/>
        <v>0.8342293906810035</v>
      </c>
      <c r="Z13" s="42"/>
      <c r="AA13" s="27">
        <v>10</v>
      </c>
      <c r="AB13" s="19">
        <f t="shared" si="0"/>
        <v>170</v>
      </c>
      <c r="AC13" s="20">
        <f t="shared" si="1"/>
        <v>199</v>
      </c>
      <c r="AD13" s="21">
        <f t="shared" si="2"/>
        <v>291</v>
      </c>
      <c r="AE13" s="22">
        <f t="shared" si="3"/>
        <v>0.011326042112637684</v>
      </c>
    </row>
    <row r="14" spans="1:31" s="14" customFormat="1" ht="12">
      <c r="A14" s="27">
        <v>8</v>
      </c>
      <c r="B14" s="53" t="s">
        <v>9</v>
      </c>
      <c r="C14" s="44">
        <v>3109</v>
      </c>
      <c r="D14" s="45">
        <f t="shared" si="5"/>
        <v>0.21942268332274684</v>
      </c>
      <c r="E14" s="46">
        <v>4065</v>
      </c>
      <c r="F14" s="47">
        <f t="shared" si="6"/>
        <v>0.18880631676730145</v>
      </c>
      <c r="G14" s="65">
        <v>4745</v>
      </c>
      <c r="H14" s="48">
        <f t="shared" si="4"/>
        <v>0.1846806523177519</v>
      </c>
      <c r="I14" s="49">
        <f t="shared" si="7"/>
        <v>680</v>
      </c>
      <c r="J14" s="47">
        <f t="shared" si="8"/>
        <v>0.16728167281672818</v>
      </c>
      <c r="K14" s="49">
        <f t="shared" si="9"/>
        <v>1636</v>
      </c>
      <c r="L14" s="47">
        <f t="shared" si="10"/>
        <v>0.5262142167899646</v>
      </c>
      <c r="Z14" s="42"/>
      <c r="AA14" s="27">
        <v>11</v>
      </c>
      <c r="AB14" s="19">
        <f t="shared" si="0"/>
        <v>4344</v>
      </c>
      <c r="AC14" s="20">
        <f t="shared" si="1"/>
        <v>6608</v>
      </c>
      <c r="AD14" s="21">
        <f t="shared" si="2"/>
        <v>6976</v>
      </c>
      <c r="AE14" s="22">
        <f t="shared" si="3"/>
        <v>0.27151364184797416</v>
      </c>
    </row>
    <row r="15" spans="1:26" s="14" customFormat="1" ht="12">
      <c r="A15" s="18">
        <v>9</v>
      </c>
      <c r="B15" s="54" t="s">
        <v>10</v>
      </c>
      <c r="C15" s="36">
        <v>604</v>
      </c>
      <c r="D15" s="51">
        <f t="shared" si="5"/>
        <v>0.042628272990331006</v>
      </c>
      <c r="E15" s="38">
        <v>829</v>
      </c>
      <c r="F15" s="41">
        <f t="shared" si="6"/>
        <v>0.03850441244774733</v>
      </c>
      <c r="G15" s="66">
        <v>1165</v>
      </c>
      <c r="H15" s="52">
        <f t="shared" si="4"/>
        <v>0.04534308955746701</v>
      </c>
      <c r="I15" s="40">
        <f t="shared" si="7"/>
        <v>336</v>
      </c>
      <c r="J15" s="41">
        <f t="shared" si="8"/>
        <v>0.40530759951749096</v>
      </c>
      <c r="K15" s="40">
        <f t="shared" si="9"/>
        <v>561</v>
      </c>
      <c r="L15" s="41">
        <f t="shared" si="10"/>
        <v>0.9288079470198676</v>
      </c>
      <c r="Z15" s="42"/>
    </row>
    <row r="16" spans="1:26" s="14" customFormat="1" ht="12">
      <c r="A16" s="27">
        <v>10</v>
      </c>
      <c r="B16" s="43" t="s">
        <v>11</v>
      </c>
      <c r="C16" s="44">
        <v>170</v>
      </c>
      <c r="D16" s="45">
        <f t="shared" si="5"/>
        <v>0.011998023854894489</v>
      </c>
      <c r="E16" s="46">
        <v>199</v>
      </c>
      <c r="F16" s="47">
        <f t="shared" si="6"/>
        <v>0.009242916860195077</v>
      </c>
      <c r="G16" s="65">
        <v>291</v>
      </c>
      <c r="H16" s="48">
        <f t="shared" si="4"/>
        <v>0.011326042112637684</v>
      </c>
      <c r="I16" s="49">
        <f t="shared" si="7"/>
        <v>92</v>
      </c>
      <c r="J16" s="47">
        <f t="shared" si="8"/>
        <v>0.4623115577889447</v>
      </c>
      <c r="K16" s="49">
        <f t="shared" si="9"/>
        <v>121</v>
      </c>
      <c r="L16" s="47">
        <f t="shared" si="10"/>
        <v>0.711764705882353</v>
      </c>
      <c r="Z16" s="42"/>
    </row>
    <row r="17" spans="1:26" s="14" customFormat="1" ht="12.75" thickBot="1">
      <c r="A17" s="27">
        <v>11</v>
      </c>
      <c r="B17" s="50" t="s">
        <v>12</v>
      </c>
      <c r="C17" s="36">
        <v>4344</v>
      </c>
      <c r="D17" s="51">
        <f t="shared" si="5"/>
        <v>0.30658479779800973</v>
      </c>
      <c r="E17" s="38">
        <v>6608</v>
      </c>
      <c r="F17" s="41">
        <f t="shared" si="6"/>
        <v>0.30692057594054806</v>
      </c>
      <c r="G17" s="66">
        <v>6976</v>
      </c>
      <c r="H17" s="52">
        <f t="shared" si="4"/>
        <v>0.27151364184797416</v>
      </c>
      <c r="I17" s="40">
        <f t="shared" si="7"/>
        <v>368</v>
      </c>
      <c r="J17" s="41">
        <f t="shared" si="8"/>
        <v>0.05569007263922518</v>
      </c>
      <c r="K17" s="40">
        <f t="shared" si="9"/>
        <v>2632</v>
      </c>
      <c r="L17" s="41">
        <f t="shared" si="10"/>
        <v>0.6058931860036832</v>
      </c>
      <c r="Z17" s="42"/>
    </row>
    <row r="18" spans="1:26" s="14" customFormat="1" ht="12.75" thickBot="1">
      <c r="A18" s="55"/>
      <c r="B18" s="56" t="s">
        <v>0</v>
      </c>
      <c r="C18" s="57">
        <f>SUM(C7:C17)</f>
        <v>14169</v>
      </c>
      <c r="D18" s="58">
        <f t="shared" si="5"/>
        <v>1</v>
      </c>
      <c r="E18" s="59">
        <f>SUM(E7:E17)</f>
        <v>21530</v>
      </c>
      <c r="F18" s="60">
        <f t="shared" si="6"/>
        <v>1</v>
      </c>
      <c r="G18" s="61">
        <f>SUM(G7:G17)</f>
        <v>25693</v>
      </c>
      <c r="H18" s="60">
        <f t="shared" si="4"/>
        <v>1</v>
      </c>
      <c r="I18" s="62">
        <f t="shared" si="7"/>
        <v>4163</v>
      </c>
      <c r="J18" s="63">
        <f t="shared" si="8"/>
        <v>0.19335810496980957</v>
      </c>
      <c r="K18" s="62">
        <f t="shared" si="9"/>
        <v>11524</v>
      </c>
      <c r="L18" s="63">
        <f t="shared" si="10"/>
        <v>0.813324864140024</v>
      </c>
      <c r="Z18" s="26"/>
    </row>
    <row r="19" spans="2:30" ht="12.75">
      <c r="B19" s="4"/>
      <c r="C19" s="4"/>
      <c r="D19" s="4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/>
      <c r="AB19" s="6"/>
      <c r="AD19" s="7"/>
    </row>
    <row r="20" spans="2:30" ht="12.75">
      <c r="B20" s="4"/>
      <c r="C20" s="4"/>
      <c r="D20" s="4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6"/>
      <c r="AB20" s="6"/>
      <c r="AD20" s="7"/>
    </row>
    <row r="21" spans="2:30" ht="12.7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D21" s="7"/>
    </row>
    <row r="22" ht="12.75">
      <c r="AD22" s="7"/>
    </row>
    <row r="23" ht="12.75">
      <c r="AD23" s="7"/>
    </row>
    <row r="24" ht="12.75">
      <c r="AD24" s="7"/>
    </row>
    <row r="25" ht="12.75">
      <c r="AD25" s="7"/>
    </row>
    <row r="26" ht="12.75">
      <c r="AD26" s="7"/>
    </row>
    <row r="27" ht="12.75">
      <c r="AD27" s="7"/>
    </row>
    <row r="28" ht="12.75">
      <c r="AD28" s="7"/>
    </row>
    <row r="29" ht="12.75">
      <c r="AD29" s="7"/>
    </row>
    <row r="30" ht="12.75">
      <c r="AD30" s="8"/>
    </row>
    <row r="31" ht="12.75">
      <c r="AD31" s="8"/>
    </row>
    <row r="32" ht="12.75">
      <c r="AD32" s="8"/>
    </row>
    <row r="33" ht="12.75">
      <c r="AD33" s="8"/>
    </row>
    <row r="34" ht="12.75">
      <c r="AD34" s="8"/>
    </row>
  </sheetData>
  <sheetProtection/>
  <mergeCells count="7">
    <mergeCell ref="A1:H1"/>
    <mergeCell ref="I4:J4"/>
    <mergeCell ref="K4:L4"/>
    <mergeCell ref="C3:L3"/>
    <mergeCell ref="G4:H4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2011-01-03T08:54:02Z</cp:lastPrinted>
  <dcterms:created xsi:type="dcterms:W3CDTF">2003-06-02T05:51:50Z</dcterms:created>
  <dcterms:modified xsi:type="dcterms:W3CDTF">2011-02-09T08:20:39Z</dcterms:modified>
  <cp:category/>
  <cp:version/>
  <cp:contentType/>
  <cp:contentStatus/>
</cp:coreProperties>
</file>